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-р улирал\"/>
    </mc:Choice>
  </mc:AlternateContent>
  <bookViews>
    <workbookView xWindow="0" yWindow="0" windowWidth="23040" windowHeight="8616" activeTab="1"/>
  </bookViews>
  <sheets>
    <sheet name="төрөл" sheetId="1" r:id="rId1"/>
    <sheet name="шийдвэрлэлт" sheetId="2" r:id="rId2"/>
    <sheet name="агуулгын дүн шинжилгээ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D14" i="3" l="1"/>
  <c r="I19" i="1" l="1"/>
  <c r="D12" i="1"/>
  <c r="H19" i="1"/>
  <c r="K17" i="2" l="1"/>
  <c r="G17" i="2"/>
  <c r="F17" i="2"/>
  <c r="E17" i="2"/>
  <c r="C17" i="2"/>
  <c r="K19" i="1"/>
  <c r="G19" i="1"/>
  <c r="F19" i="1"/>
  <c r="C19" i="1"/>
  <c r="D10" i="2" l="1"/>
  <c r="E10" i="2" s="1"/>
  <c r="F10" i="2" s="1"/>
</calcChain>
</file>

<file path=xl/sharedStrings.xml><?xml version="1.0" encoding="utf-8"?>
<sst xmlns="http://schemas.openxmlformats.org/spreadsheetml/2006/main" count="106" uniqueCount="77">
  <si>
    <t>Шийдвэрлэлтийн байдал</t>
  </si>
  <si>
    <t>Шийдвэрлэж хариу өгсөн</t>
  </si>
  <si>
    <t>Бусад байгууллагад шилжүүлсэн</t>
  </si>
  <si>
    <t xml:space="preserve">Хугацаа хэтрүүлэн шийдвэрлэсэн /30 хоног/  </t>
  </si>
  <si>
    <t>Сунгалт хийсэн боловч хугацаа хэтрүүлэн шийдвэрлэсэн /60 хоног/</t>
  </si>
  <si>
    <t>Хугацаа    болоогүй</t>
  </si>
  <si>
    <t>Шийдвэрлэх боломжгүй</t>
  </si>
  <si>
    <t>Албан бичгээр</t>
  </si>
  <si>
    <t>Цахимаар</t>
  </si>
  <si>
    <t>Утсаар</t>
  </si>
  <si>
    <t>Биечлэн</t>
  </si>
  <si>
    <t>Харьяаллын дагуу шилжүүлсэн тоо</t>
  </si>
  <si>
    <t>Хууль, хяналтын байгууллагад шилжүүлсэн тоо</t>
  </si>
  <si>
    <t>БАЙГУУЛЛАГА НЭР</t>
  </si>
  <si>
    <t>Байгууллагын нэр</t>
  </si>
  <si>
    <t>Өргөдөл гомдлын төрөл</t>
  </si>
  <si>
    <t>Хүлээн авсан хэлбэр</t>
  </si>
  <si>
    <t>Мэдэгдэл</t>
  </si>
  <si>
    <t>Гомдол</t>
  </si>
  <si>
    <t xml:space="preserve">Санал </t>
  </si>
  <si>
    <t>Хүсэлт</t>
  </si>
  <si>
    <t>Биеэр</t>
  </si>
  <si>
    <t>11-11 төвөөс шилжүүлсэн</t>
  </si>
  <si>
    <t>№</t>
  </si>
  <si>
    <t>Тоо</t>
  </si>
  <si>
    <t>Хувь</t>
  </si>
  <si>
    <t>Өргөдөл гомдлыг бууруулахад цаашид хэрэгжүүлэх арга хэмжээний санал</t>
  </si>
  <si>
    <t xml:space="preserve">Нийт </t>
  </si>
  <si>
    <t>Хүснэгт-2</t>
  </si>
  <si>
    <t>Хүснэгт-3</t>
  </si>
  <si>
    <t>Засаг даргын Тамгын газар</t>
  </si>
  <si>
    <t xml:space="preserve"> ХАНДАЖ ИРҮҮЛСЭН ӨРГӨДӨЛ, ГОМДЛЫН ШИЙДВЭРЛЭЛТИЙН БАЙДАЛ</t>
  </si>
  <si>
    <t xml:space="preserve">                                              ИРГЭДЭЭС ТӨРИЙН ЗАХИРГААНЫ БАЙГУУЛЛАГА, АЛБАН ТУШААЛТАНД</t>
  </si>
  <si>
    <t>Хужирт сум</t>
  </si>
  <si>
    <t xml:space="preserve">              Хүснэгт-1</t>
  </si>
  <si>
    <t>Соёлын төв</t>
  </si>
  <si>
    <t xml:space="preserve">ИРГЭДЭЭС ТӨРИЙН ЗАХИРГААНЫ БАЙГУУЛЛАГА, АЛБАН ТУШААЛТАНД  </t>
  </si>
  <si>
    <t xml:space="preserve"> ИРГЭДЭЭС ТӨРИЙН БАЙГУУЛЛАГА, АЛБАН ТУШААЛТАНД ХАНДАЖ ГАРГАСАН ӨРГӨДӨЛ, ГОМДОЛ, САНАЛ   (Агуулгаар хэлбэрээр)</t>
  </si>
  <si>
    <t xml:space="preserve">                      Хужирт сум</t>
  </si>
  <si>
    <t xml:space="preserve">                                                                                                                                     ХАНДАЖ ИРҮҮЛСЭН ӨРГӨДӨЛ, ГОМДОЛ, САНАЛ, ХҮСЭЛТ</t>
  </si>
  <si>
    <t xml:space="preserve">Дүн </t>
  </si>
  <si>
    <t>МЭДЭЭ  ХЯНАСАН:</t>
  </si>
  <si>
    <t xml:space="preserve">                          ЗАСАГ ДАРГЫН ТАМГЫН ГАЗРЫН ДАРГА                                   З.ЦЭЦЭГМАА</t>
  </si>
  <si>
    <t>МЭДЭЭ НЭГТГЭЖ ГАРГАСАН:</t>
  </si>
  <si>
    <t xml:space="preserve"> </t>
  </si>
  <si>
    <t xml:space="preserve">                 ХУУЛЬ, ЭРХ ЗҮЙ ХАРИУЦСАН МЭРГЭЖИЛТЭН                                     Л.ЦЭДЭВ</t>
  </si>
  <si>
    <t xml:space="preserve">                ХУУЛЬ, ЭРХ ЗҮЙ ХАРИУЦСАН МЭРГЭЖИЛТЭН                                    Л.ЦЭДЭВ</t>
  </si>
  <si>
    <t xml:space="preserve">Эрүүл мэндийн төв </t>
  </si>
  <si>
    <t>Нийгмийн халамж</t>
  </si>
  <si>
    <t xml:space="preserve">Багийн захиргаа </t>
  </si>
  <si>
    <t>Нийгмийн даатгал</t>
  </si>
  <si>
    <t>Өргөдлийн агуулга</t>
  </si>
  <si>
    <t xml:space="preserve">Тусламж </t>
  </si>
  <si>
    <t xml:space="preserve">Бусад </t>
  </si>
  <si>
    <t xml:space="preserve">Газар өмчлөх эрхийн тухай </t>
  </si>
  <si>
    <t xml:space="preserve">Тэтгэвэр тогтоолгох </t>
  </si>
  <si>
    <t xml:space="preserve">Ажилд орох </t>
  </si>
  <si>
    <t xml:space="preserve">Архивын лавлагаа </t>
  </si>
  <si>
    <t>Эрүүл мэндийн төв</t>
  </si>
  <si>
    <t xml:space="preserve">Нийгмийн халамж </t>
  </si>
  <si>
    <t xml:space="preserve">Нийгмийн даатгал </t>
  </si>
  <si>
    <t xml:space="preserve">Засаг даргын Тамгын газар  </t>
  </si>
  <si>
    <t xml:space="preserve"> Тэтгэвэр тогтоолгох </t>
  </si>
  <si>
    <t xml:space="preserve">Тэтгэмж </t>
  </si>
  <si>
    <t>Нийгмийн халамжийн хууль тогтоомжийн дагуу хөнгөлөлт, буцаан олголт авах хүсэлт</t>
  </si>
  <si>
    <t>Асаргааны тэтгэмжид хамрагдах хүсэлт</t>
  </si>
  <si>
    <t>Нийгмийн халамжийн тэтгэмжид хамрагдах хүсэлт</t>
  </si>
  <si>
    <t>Нийгмийн халамжийн тэтгэвэрт хамрагдах хүсэлт</t>
  </si>
  <si>
    <t xml:space="preserve">Ажлаасчөлөө авах </t>
  </si>
  <si>
    <t xml:space="preserve"> Ажлаас гарах</t>
  </si>
  <si>
    <t>Тусламж (Гэр хүссэн)</t>
  </si>
  <si>
    <t xml:space="preserve">Хугацаа болоогүй </t>
  </si>
  <si>
    <t>2024 оны 06 дугаар сарын 17</t>
  </si>
  <si>
    <t xml:space="preserve">  (2 дугаар улирлын  байдлаар)</t>
  </si>
  <si>
    <t xml:space="preserve">                          (2 дугаар улирлын  байдлаар)</t>
  </si>
  <si>
    <t>(2 дугаар улирлын  байдлаар)</t>
  </si>
  <si>
    <t>Байгууллагын үйлчилгээ үйл ажилллагаатай холбоотой асуудлууд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</si>
</sst>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3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5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/>
    <xf numFmtId="0" fontId="5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0" borderId="0" xfId="0" applyFont="1" applyBorder="1" applyAlignment="1">
      <alignment horizontal="center" vertical="center" textRotation="90" wrapText="1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top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/>
    <xf numFmtId="0" fontId="5" fillId="0" borderId="0" xfId="0" applyFont="1" applyAlignment="1">
      <alignment horizontal="left" wrapText="1"/>
    </xf>
    <xf numFmtId="0" fontId="5" fillId="4" borderId="1" xfId="0" applyFont="1" applyFill="1" applyBorder="1"/>
    <xf numFmtId="0" fontId="5" fillId="0" borderId="1" xfId="0" applyFont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 textRotation="90" wrapText="1"/>
    </xf>
    <xf numFmtId="0" fontId="5" fillId="5" borderId="1" xfId="0" applyFont="1" applyFill="1" applyBorder="1"/>
    <xf numFmtId="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/>
    </xf>
    <xf numFmtId="9" fontId="11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9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9" fontId="11" fillId="0" borderId="0" xfId="0" applyNumberFormat="1" applyFont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O15" sqref="O15"/>
    </sheetView>
  </sheetViews>
  <sheetFormatPr defaultRowHeight="14.4" x14ac:dyDescent="0.3"/>
  <cols>
    <col min="1" max="1" width="4.6640625" customWidth="1"/>
    <col min="2" max="2" width="24.77734375" style="6" customWidth="1"/>
    <col min="3" max="3" width="10.33203125" customWidth="1"/>
    <col min="4" max="4" width="8.5546875" customWidth="1"/>
    <col min="5" max="5" width="7.33203125" customWidth="1"/>
    <col min="6" max="6" width="8.21875" customWidth="1"/>
    <col min="7" max="7" width="6.88671875" style="44" customWidth="1"/>
    <col min="8" max="8" width="8" customWidth="1"/>
    <col min="9" max="9" width="9.5546875" customWidth="1"/>
    <col min="10" max="10" width="14.88671875" customWidth="1"/>
    <col min="11" max="11" width="8.88671875" customWidth="1"/>
    <col min="12" max="12" width="10.88671875" customWidth="1"/>
  </cols>
  <sheetData>
    <row r="1" spans="1:16" x14ac:dyDescent="0.3">
      <c r="J1" s="98" t="s">
        <v>34</v>
      </c>
      <c r="K1" s="98"/>
    </row>
    <row r="2" spans="1:16" s="6" customFormat="1" x14ac:dyDescent="0.3">
      <c r="G2" s="44"/>
    </row>
    <row r="3" spans="1:16" s="6" customFormat="1" x14ac:dyDescent="0.3">
      <c r="A3" s="102" t="s">
        <v>36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6" s="6" customFormat="1" x14ac:dyDescent="0.3">
      <c r="A4" s="17"/>
      <c r="B4" s="10" t="s">
        <v>39</v>
      </c>
      <c r="C4" s="10"/>
      <c r="D4" s="10"/>
      <c r="E4" s="10"/>
      <c r="F4" s="10"/>
      <c r="G4" s="45"/>
      <c r="H4" s="20"/>
      <c r="I4" s="20"/>
      <c r="J4" s="20"/>
      <c r="K4" s="17"/>
    </row>
    <row r="5" spans="1:16" s="6" customFormat="1" x14ac:dyDescent="0.3">
      <c r="A5" s="17"/>
      <c r="B5" s="17"/>
      <c r="C5" s="10"/>
      <c r="D5" s="104" t="s">
        <v>75</v>
      </c>
      <c r="E5" s="104"/>
      <c r="F5" s="104"/>
      <c r="G5" s="104"/>
      <c r="H5" s="104"/>
      <c r="I5" s="10"/>
      <c r="J5" s="17"/>
      <c r="K5" s="17"/>
    </row>
    <row r="6" spans="1:16" s="6" customFormat="1" x14ac:dyDescent="0.3">
      <c r="A6" s="17"/>
      <c r="B6" s="17"/>
      <c r="C6" s="10"/>
      <c r="D6" s="10"/>
      <c r="E6" s="10"/>
      <c r="F6" s="10"/>
      <c r="G6" s="45"/>
      <c r="H6" s="10"/>
      <c r="I6" s="10"/>
      <c r="J6" s="17"/>
      <c r="K6" s="17"/>
    </row>
    <row r="7" spans="1:16" s="6" customFormat="1" x14ac:dyDescent="0.3">
      <c r="A7" s="17"/>
      <c r="B7" s="17"/>
      <c r="C7" s="10"/>
      <c r="D7" s="10"/>
      <c r="E7" s="10"/>
      <c r="F7" s="10"/>
      <c r="G7" s="45"/>
      <c r="H7" s="10"/>
      <c r="I7" s="10"/>
      <c r="J7" s="98"/>
      <c r="K7" s="98"/>
    </row>
    <row r="8" spans="1:16" x14ac:dyDescent="0.3">
      <c r="A8" s="103" t="s">
        <v>72</v>
      </c>
      <c r="B8" s="103"/>
      <c r="C8" s="103"/>
      <c r="D8" s="17"/>
      <c r="E8" s="17"/>
      <c r="F8" s="17"/>
      <c r="G8" s="46"/>
      <c r="H8" s="12"/>
      <c r="I8" s="12"/>
      <c r="J8" s="98" t="s">
        <v>38</v>
      </c>
      <c r="K8" s="98"/>
    </row>
    <row r="9" spans="1:16" ht="14.4" customHeight="1" x14ac:dyDescent="0.3">
      <c r="A9" s="99" t="s">
        <v>23</v>
      </c>
      <c r="B9" s="99" t="s">
        <v>14</v>
      </c>
      <c r="C9" s="105" t="s">
        <v>15</v>
      </c>
      <c r="D9" s="106"/>
      <c r="E9" s="106"/>
      <c r="F9" s="107"/>
      <c r="G9" s="105" t="s">
        <v>16</v>
      </c>
      <c r="H9" s="106"/>
      <c r="I9" s="106"/>
      <c r="J9" s="106"/>
      <c r="K9" s="107"/>
      <c r="P9" s="38"/>
    </row>
    <row r="10" spans="1:16" ht="14.4" customHeight="1" x14ac:dyDescent="0.3">
      <c r="A10" s="100"/>
      <c r="B10" s="100"/>
      <c r="C10" s="99" t="s">
        <v>17</v>
      </c>
      <c r="D10" s="99" t="s">
        <v>18</v>
      </c>
      <c r="E10" s="99" t="s">
        <v>19</v>
      </c>
      <c r="F10" s="99" t="s">
        <v>20</v>
      </c>
      <c r="G10" s="108" t="s">
        <v>21</v>
      </c>
      <c r="H10" s="99" t="s">
        <v>9</v>
      </c>
      <c r="I10" s="99" t="s">
        <v>8</v>
      </c>
      <c r="J10" s="99" t="s">
        <v>22</v>
      </c>
      <c r="K10" s="99" t="s">
        <v>7</v>
      </c>
      <c r="P10" s="39"/>
    </row>
    <row r="11" spans="1:16" x14ac:dyDescent="0.3">
      <c r="A11" s="100"/>
      <c r="B11" s="100"/>
      <c r="C11" s="101"/>
      <c r="D11" s="101"/>
      <c r="E11" s="101"/>
      <c r="F11" s="101"/>
      <c r="G11" s="109"/>
      <c r="H11" s="101"/>
      <c r="I11" s="101"/>
      <c r="J11" s="101"/>
      <c r="K11" s="101"/>
      <c r="P11" s="39"/>
    </row>
    <row r="12" spans="1:16" x14ac:dyDescent="0.3">
      <c r="A12" s="101"/>
      <c r="B12" s="101"/>
      <c r="C12" s="1">
        <v>1</v>
      </c>
      <c r="D12" s="1">
        <f>+C12+1</f>
        <v>2</v>
      </c>
      <c r="E12" s="1">
        <v>3</v>
      </c>
      <c r="F12" s="1">
        <v>4</v>
      </c>
      <c r="G12" s="47">
        <v>5</v>
      </c>
      <c r="H12" s="1">
        <v>6</v>
      </c>
      <c r="I12" s="1">
        <v>7</v>
      </c>
      <c r="J12" s="1">
        <v>8</v>
      </c>
      <c r="K12" s="1">
        <v>9</v>
      </c>
      <c r="N12" s="37"/>
      <c r="P12" s="40"/>
    </row>
    <row r="13" spans="1:16" ht="15.6" customHeight="1" x14ac:dyDescent="0.3">
      <c r="A13" s="16">
        <v>1</v>
      </c>
      <c r="B13" s="29" t="s">
        <v>30</v>
      </c>
      <c r="C13" s="16"/>
      <c r="D13" s="11"/>
      <c r="E13" s="11"/>
      <c r="F13" s="22">
        <v>33</v>
      </c>
      <c r="G13" s="48"/>
      <c r="H13" s="11"/>
      <c r="I13" s="11"/>
      <c r="J13" s="11"/>
      <c r="K13" s="22">
        <v>33</v>
      </c>
      <c r="P13" s="39"/>
    </row>
    <row r="14" spans="1:16" s="6" customFormat="1" ht="15.6" customHeight="1" x14ac:dyDescent="0.3">
      <c r="A14" s="21">
        <v>2</v>
      </c>
      <c r="B14" s="14" t="s">
        <v>49</v>
      </c>
      <c r="C14" s="2"/>
      <c r="D14" s="2"/>
      <c r="E14" s="2"/>
      <c r="F14" s="2">
        <v>70</v>
      </c>
      <c r="G14" s="49">
        <v>13</v>
      </c>
      <c r="H14" s="2">
        <v>37</v>
      </c>
      <c r="I14" s="2">
        <v>2</v>
      </c>
      <c r="J14" s="2"/>
      <c r="K14" s="2">
        <v>18</v>
      </c>
      <c r="M14" s="41"/>
      <c r="P14" s="39"/>
    </row>
    <row r="15" spans="1:16" s="6" customFormat="1" ht="15.6" customHeight="1" x14ac:dyDescent="0.3">
      <c r="A15" s="16">
        <v>3</v>
      </c>
      <c r="B15" s="31" t="s">
        <v>47</v>
      </c>
      <c r="C15" s="28"/>
      <c r="D15" s="2"/>
      <c r="E15" s="2"/>
      <c r="F15" s="2">
        <v>25</v>
      </c>
      <c r="G15" s="49"/>
      <c r="H15" s="2"/>
      <c r="I15" s="2"/>
      <c r="J15" s="2"/>
      <c r="K15" s="2">
        <v>25</v>
      </c>
      <c r="P15" s="43"/>
    </row>
    <row r="16" spans="1:16" s="6" customFormat="1" ht="15.6" customHeight="1" x14ac:dyDescent="0.3">
      <c r="A16" s="16">
        <v>4</v>
      </c>
      <c r="B16" s="32" t="s">
        <v>35</v>
      </c>
      <c r="C16" s="22"/>
      <c r="D16" s="5"/>
      <c r="E16" s="5"/>
      <c r="F16" s="16">
        <v>3</v>
      </c>
      <c r="G16" s="48"/>
      <c r="H16" s="5"/>
      <c r="I16" s="5"/>
      <c r="J16" s="5"/>
      <c r="K16" s="22">
        <v>3</v>
      </c>
      <c r="P16" s="43"/>
    </row>
    <row r="17" spans="1:16" s="6" customFormat="1" ht="15.6" customHeight="1" x14ac:dyDescent="0.3">
      <c r="A17" s="21">
        <v>5</v>
      </c>
      <c r="B17" s="30" t="s">
        <v>50</v>
      </c>
      <c r="C17" s="28"/>
      <c r="D17" s="2"/>
      <c r="E17" s="2"/>
      <c r="F17" s="2">
        <v>174</v>
      </c>
      <c r="G17" s="49">
        <v>87</v>
      </c>
      <c r="H17" s="2">
        <v>9</v>
      </c>
      <c r="I17" s="2">
        <v>42</v>
      </c>
      <c r="J17" s="2"/>
      <c r="K17" s="2">
        <v>36</v>
      </c>
      <c r="M17" s="42"/>
      <c r="P17" s="43"/>
    </row>
    <row r="18" spans="1:16" s="6" customFormat="1" ht="15.6" customHeight="1" x14ac:dyDescent="0.3">
      <c r="A18" s="21">
        <v>6</v>
      </c>
      <c r="B18" s="33" t="s">
        <v>48</v>
      </c>
      <c r="C18" s="28"/>
      <c r="D18" s="2"/>
      <c r="E18" s="2"/>
      <c r="F18" s="2">
        <v>935</v>
      </c>
      <c r="G18" s="49">
        <v>37</v>
      </c>
      <c r="H18" s="2">
        <v>5</v>
      </c>
      <c r="I18" s="2">
        <v>54</v>
      </c>
      <c r="J18" s="2">
        <v>0</v>
      </c>
      <c r="K18" s="2">
        <v>839</v>
      </c>
      <c r="M18" s="42"/>
      <c r="P18" s="43"/>
    </row>
    <row r="19" spans="1:16" x14ac:dyDescent="0.3">
      <c r="A19" s="110" t="s">
        <v>27</v>
      </c>
      <c r="B19" s="111"/>
      <c r="C19" s="22">
        <f>SUM(C13:C18)</f>
        <v>0</v>
      </c>
      <c r="D19" s="5"/>
      <c r="E19" s="5"/>
      <c r="F19" s="22">
        <f>SUM(F13:F18)</f>
        <v>1240</v>
      </c>
      <c r="G19" s="50">
        <f>SUM(G14:G18)</f>
        <v>137</v>
      </c>
      <c r="H19" s="22">
        <f>SUM(H14:H18)</f>
        <v>51</v>
      </c>
      <c r="I19" s="22">
        <f>SUM(I14:I18)</f>
        <v>98</v>
      </c>
      <c r="J19" s="5"/>
      <c r="K19" s="22">
        <f>SUM(K13:K18)</f>
        <v>954</v>
      </c>
      <c r="M19" s="42"/>
    </row>
    <row r="20" spans="1:16" ht="12" customHeight="1" x14ac:dyDescent="0.3"/>
    <row r="21" spans="1:16" x14ac:dyDescent="0.3">
      <c r="F21" s="17"/>
      <c r="G21" s="46"/>
    </row>
    <row r="22" spans="1:16" x14ac:dyDescent="0.3">
      <c r="F22" s="17"/>
      <c r="G22" s="46"/>
    </row>
    <row r="23" spans="1:16" x14ac:dyDescent="0.3">
      <c r="C23" s="18" t="s">
        <v>41</v>
      </c>
      <c r="D23" s="6"/>
      <c r="E23" s="6"/>
      <c r="F23" s="17"/>
      <c r="G23" s="46"/>
    </row>
    <row r="24" spans="1:16" x14ac:dyDescent="0.3">
      <c r="C24" s="23"/>
      <c r="D24" s="6"/>
      <c r="E24" s="6"/>
      <c r="F24" s="6"/>
    </row>
    <row r="25" spans="1:16" x14ac:dyDescent="0.3">
      <c r="C25" s="19" t="s">
        <v>42</v>
      </c>
      <c r="D25" s="19"/>
      <c r="E25" s="19"/>
      <c r="F25" s="19"/>
      <c r="G25" s="19"/>
      <c r="H25" s="19"/>
      <c r="I25" s="19"/>
      <c r="J25" s="6"/>
    </row>
    <row r="26" spans="1:16" x14ac:dyDescent="0.3">
      <c r="C26" s="24"/>
      <c r="D26" s="6"/>
      <c r="E26" s="6"/>
      <c r="F26" s="6"/>
    </row>
    <row r="27" spans="1:16" x14ac:dyDescent="0.3">
      <c r="C27" s="25"/>
      <c r="D27" s="6"/>
      <c r="E27" s="6"/>
      <c r="F27" s="6"/>
    </row>
    <row r="28" spans="1:16" x14ac:dyDescent="0.3">
      <c r="C28" s="18" t="s">
        <v>43</v>
      </c>
      <c r="D28" s="6"/>
      <c r="E28" s="6"/>
      <c r="F28" s="6"/>
    </row>
    <row r="29" spans="1:16" x14ac:dyDescent="0.3">
      <c r="C29" s="26" t="s">
        <v>44</v>
      </c>
      <c r="D29" s="6"/>
      <c r="E29" s="6"/>
      <c r="F29" s="6"/>
    </row>
    <row r="30" spans="1:16" x14ac:dyDescent="0.3">
      <c r="C30" s="27" t="s">
        <v>45</v>
      </c>
      <c r="D30" s="6"/>
      <c r="E30" s="6"/>
      <c r="F30" s="6"/>
    </row>
  </sheetData>
  <mergeCells count="20">
    <mergeCell ref="J10:J11"/>
    <mergeCell ref="K10:K11"/>
    <mergeCell ref="J8:K8"/>
    <mergeCell ref="A19:B19"/>
    <mergeCell ref="J1:K1"/>
    <mergeCell ref="B9:B12"/>
    <mergeCell ref="A3:K3"/>
    <mergeCell ref="A8:C8"/>
    <mergeCell ref="D5:H5"/>
    <mergeCell ref="J7:K7"/>
    <mergeCell ref="A9:A12"/>
    <mergeCell ref="C9:F9"/>
    <mergeCell ref="G9:K9"/>
    <mergeCell ref="C10:C11"/>
    <mergeCell ref="D10:D11"/>
    <mergeCell ref="E10:E11"/>
    <mergeCell ref="F10:F11"/>
    <mergeCell ref="G10:G11"/>
    <mergeCell ref="H10:H11"/>
    <mergeCell ref="I10:I11"/>
  </mergeCell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I21" sqref="I21"/>
    </sheetView>
  </sheetViews>
  <sheetFormatPr defaultRowHeight="14.4" x14ac:dyDescent="0.3"/>
  <cols>
    <col min="1" max="1" width="3.6640625" style="6" customWidth="1"/>
    <col min="2" max="2" width="19.88671875" customWidth="1"/>
    <col min="3" max="3" width="9.109375" customWidth="1"/>
    <col min="4" max="4" width="9.33203125" customWidth="1"/>
    <col min="5" max="5" width="7.44140625" customWidth="1"/>
    <col min="6" max="6" width="8.77734375" customWidth="1"/>
    <col min="7" max="8" width="12.77734375" customWidth="1"/>
    <col min="9" max="9" width="13.88671875" customWidth="1"/>
    <col min="10" max="10" width="12.33203125" customWidth="1"/>
    <col min="12" max="12" width="12.109375" customWidth="1"/>
  </cols>
  <sheetData>
    <row r="1" spans="1:13" s="6" customFormat="1" x14ac:dyDescent="0.3">
      <c r="K1" s="115" t="s">
        <v>28</v>
      </c>
      <c r="L1" s="115"/>
    </row>
    <row r="2" spans="1:13" s="6" customFormat="1" x14ac:dyDescent="0.3">
      <c r="C2" s="19" t="s">
        <v>32</v>
      </c>
      <c r="D2" s="19"/>
      <c r="E2" s="19"/>
      <c r="F2" s="19"/>
      <c r="G2" s="19"/>
      <c r="H2" s="19"/>
      <c r="I2" s="19"/>
      <c r="J2" s="19"/>
      <c r="K2" s="19"/>
      <c r="L2" s="19"/>
    </row>
    <row r="3" spans="1:13" s="6" customFormat="1" x14ac:dyDescent="0.3">
      <c r="C3" s="98" t="s">
        <v>31</v>
      </c>
      <c r="D3" s="98"/>
      <c r="E3" s="98"/>
      <c r="F3" s="98"/>
      <c r="G3" s="98"/>
      <c r="H3" s="98"/>
      <c r="I3" s="98"/>
      <c r="J3" s="98"/>
      <c r="K3" s="98"/>
      <c r="L3" s="98"/>
    </row>
    <row r="4" spans="1:13" s="6" customFormat="1" x14ac:dyDescent="0.3">
      <c r="C4" s="10"/>
      <c r="D4" s="10"/>
      <c r="E4" s="116" t="s">
        <v>74</v>
      </c>
      <c r="F4" s="116"/>
      <c r="G4" s="116"/>
      <c r="H4" s="116"/>
      <c r="I4" s="116"/>
      <c r="J4" s="116"/>
      <c r="K4" s="116"/>
      <c r="L4" s="116"/>
      <c r="M4" s="116"/>
    </row>
    <row r="5" spans="1:13" s="6" customFormat="1" x14ac:dyDescent="0.3"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3" x14ac:dyDescent="0.3">
      <c r="B6" s="9" t="s">
        <v>72</v>
      </c>
      <c r="C6" s="12"/>
      <c r="K6" s="115" t="s">
        <v>33</v>
      </c>
      <c r="L6" s="115"/>
    </row>
    <row r="7" spans="1:13" x14ac:dyDescent="0.3">
      <c r="A7" s="112" t="s">
        <v>23</v>
      </c>
      <c r="B7" s="117" t="s">
        <v>13</v>
      </c>
      <c r="C7" s="105" t="s">
        <v>0</v>
      </c>
      <c r="D7" s="106"/>
      <c r="E7" s="106"/>
      <c r="F7" s="106"/>
      <c r="G7" s="106"/>
      <c r="H7" s="106"/>
      <c r="I7" s="106"/>
      <c r="J7" s="106"/>
      <c r="K7" s="106"/>
      <c r="L7" s="107"/>
    </row>
    <row r="8" spans="1:13" ht="24.6" customHeight="1" x14ac:dyDescent="0.3">
      <c r="A8" s="113"/>
      <c r="B8" s="117"/>
      <c r="C8" s="118" t="s">
        <v>1</v>
      </c>
      <c r="D8" s="118"/>
      <c r="E8" s="118"/>
      <c r="F8" s="118"/>
      <c r="G8" s="118" t="s">
        <v>2</v>
      </c>
      <c r="H8" s="118"/>
      <c r="I8" s="99" t="s">
        <v>3</v>
      </c>
      <c r="J8" s="99" t="s">
        <v>4</v>
      </c>
      <c r="K8" s="99" t="s">
        <v>5</v>
      </c>
      <c r="L8" s="118" t="s">
        <v>6</v>
      </c>
    </row>
    <row r="9" spans="1:13" ht="69.599999999999994" customHeight="1" x14ac:dyDescent="0.3">
      <c r="A9" s="113"/>
      <c r="B9" s="117"/>
      <c r="C9" s="13" t="s">
        <v>7</v>
      </c>
      <c r="D9" s="13" t="s">
        <v>8</v>
      </c>
      <c r="E9" s="13" t="s">
        <v>9</v>
      </c>
      <c r="F9" s="13" t="s">
        <v>10</v>
      </c>
      <c r="G9" s="13" t="s">
        <v>11</v>
      </c>
      <c r="H9" s="13" t="s">
        <v>12</v>
      </c>
      <c r="I9" s="101"/>
      <c r="J9" s="101"/>
      <c r="K9" s="101"/>
      <c r="L9" s="118"/>
    </row>
    <row r="10" spans="1:13" x14ac:dyDescent="0.3">
      <c r="A10" s="114"/>
      <c r="B10" s="117"/>
      <c r="C10" s="8">
        <v>1</v>
      </c>
      <c r="D10" s="8">
        <f>+C10+1</f>
        <v>2</v>
      </c>
      <c r="E10" s="8">
        <f>+D10+1</f>
        <v>3</v>
      </c>
      <c r="F10" s="8">
        <f>+E10+1</f>
        <v>4</v>
      </c>
      <c r="G10" s="8">
        <v>5</v>
      </c>
      <c r="H10" s="8">
        <v>6</v>
      </c>
      <c r="I10" s="8">
        <v>7</v>
      </c>
      <c r="J10" s="8">
        <v>8</v>
      </c>
      <c r="K10" s="8">
        <v>9</v>
      </c>
      <c r="L10" s="8">
        <v>10</v>
      </c>
    </row>
    <row r="11" spans="1:13" ht="27" x14ac:dyDescent="0.3">
      <c r="A11" s="11">
        <v>1</v>
      </c>
      <c r="B11" s="36" t="s">
        <v>30</v>
      </c>
      <c r="C11" s="7">
        <v>33</v>
      </c>
      <c r="D11" s="7"/>
      <c r="E11" s="7"/>
      <c r="F11" s="7"/>
      <c r="G11" s="7"/>
      <c r="H11" s="7"/>
      <c r="I11" s="7"/>
      <c r="J11" s="7"/>
      <c r="K11" s="7"/>
      <c r="L11" s="15"/>
    </row>
    <row r="12" spans="1:13" x14ac:dyDescent="0.3">
      <c r="A12" s="11">
        <v>2</v>
      </c>
      <c r="B12" s="14" t="s">
        <v>49</v>
      </c>
      <c r="C12" s="16">
        <v>7</v>
      </c>
      <c r="D12" s="14"/>
      <c r="E12" s="16">
        <v>44</v>
      </c>
      <c r="F12" s="16">
        <v>17</v>
      </c>
      <c r="G12" s="16">
        <v>33</v>
      </c>
      <c r="H12" s="14"/>
      <c r="I12" s="14"/>
      <c r="J12" s="14"/>
      <c r="K12" s="16">
        <v>2</v>
      </c>
      <c r="L12" s="14"/>
    </row>
    <row r="13" spans="1:13" s="6" customFormat="1" x14ac:dyDescent="0.3">
      <c r="A13" s="11">
        <v>3</v>
      </c>
      <c r="B13" s="31" t="s">
        <v>47</v>
      </c>
      <c r="C13" s="16"/>
      <c r="D13" s="14"/>
      <c r="E13" s="16"/>
      <c r="F13" s="16">
        <v>25</v>
      </c>
      <c r="G13" s="14"/>
      <c r="H13" s="14"/>
      <c r="I13" s="14"/>
      <c r="J13" s="14"/>
      <c r="K13" s="16"/>
      <c r="L13" s="14"/>
    </row>
    <row r="14" spans="1:13" s="6" customFormat="1" x14ac:dyDescent="0.3">
      <c r="A14" s="11">
        <v>4</v>
      </c>
      <c r="B14" s="32" t="s">
        <v>35</v>
      </c>
      <c r="C14" s="16">
        <v>3</v>
      </c>
      <c r="D14" s="14"/>
      <c r="E14" s="16"/>
      <c r="F14" s="14"/>
      <c r="G14" s="14"/>
      <c r="H14" s="14"/>
      <c r="I14" s="14"/>
      <c r="J14" s="14"/>
      <c r="K14" s="16"/>
      <c r="L14" s="14"/>
    </row>
    <row r="15" spans="1:13" s="6" customFormat="1" x14ac:dyDescent="0.3">
      <c r="A15" s="11">
        <v>5</v>
      </c>
      <c r="B15" s="30" t="s">
        <v>50</v>
      </c>
      <c r="C15" s="16"/>
      <c r="D15" s="16">
        <v>9</v>
      </c>
      <c r="E15" s="16">
        <v>73</v>
      </c>
      <c r="F15" s="16">
        <v>92</v>
      </c>
      <c r="G15" s="14"/>
      <c r="H15" s="14"/>
      <c r="I15" s="14"/>
      <c r="J15" s="14"/>
      <c r="K15" s="16"/>
      <c r="L15" s="14"/>
    </row>
    <row r="16" spans="1:13" s="6" customFormat="1" x14ac:dyDescent="0.3">
      <c r="A16" s="11">
        <v>6</v>
      </c>
      <c r="B16" s="33" t="s">
        <v>48</v>
      </c>
      <c r="C16" s="71">
        <v>839</v>
      </c>
      <c r="D16" s="71">
        <v>54</v>
      </c>
      <c r="E16" s="71">
        <v>5</v>
      </c>
      <c r="F16" s="71">
        <v>34</v>
      </c>
      <c r="G16" s="73"/>
      <c r="H16" s="73"/>
      <c r="I16" s="73"/>
      <c r="J16" s="73"/>
      <c r="K16" s="71">
        <v>3</v>
      </c>
      <c r="L16" s="14"/>
    </row>
    <row r="17" spans="2:12" x14ac:dyDescent="0.3">
      <c r="B17" s="16" t="s">
        <v>40</v>
      </c>
      <c r="C17" s="16">
        <f>SUM(C11:C16)</f>
        <v>882</v>
      </c>
      <c r="D17" s="16">
        <f>SUM(D15+D16)</f>
        <v>63</v>
      </c>
      <c r="E17" s="16">
        <f>SUM(E12:E16)</f>
        <v>122</v>
      </c>
      <c r="F17" s="16">
        <f>SUM(F12:F16)</f>
        <v>168</v>
      </c>
      <c r="G17" s="16">
        <f>SUM(G12:G16)</f>
        <v>33</v>
      </c>
      <c r="H17" s="16"/>
      <c r="I17" s="16"/>
      <c r="J17" s="16"/>
      <c r="K17" s="16">
        <f>SUM(K12:K16)</f>
        <v>5</v>
      </c>
      <c r="L17" s="16"/>
    </row>
    <row r="22" spans="2:12" x14ac:dyDescent="0.3">
      <c r="D22" s="18" t="s">
        <v>41</v>
      </c>
      <c r="H22" s="17"/>
    </row>
    <row r="23" spans="2:12" x14ac:dyDescent="0.3">
      <c r="D23" s="23"/>
    </row>
    <row r="24" spans="2:12" x14ac:dyDescent="0.3">
      <c r="D24" s="18" t="s">
        <v>42</v>
      </c>
    </row>
    <row r="25" spans="2:12" x14ac:dyDescent="0.3">
      <c r="D25" s="24"/>
    </row>
    <row r="26" spans="2:12" x14ac:dyDescent="0.3">
      <c r="D26" s="25"/>
    </row>
    <row r="27" spans="2:12" x14ac:dyDescent="0.3">
      <c r="D27" s="18" t="s">
        <v>43</v>
      </c>
    </row>
    <row r="28" spans="2:12" x14ac:dyDescent="0.3">
      <c r="D28" s="26" t="s">
        <v>44</v>
      </c>
    </row>
    <row r="29" spans="2:12" x14ac:dyDescent="0.3">
      <c r="D29" s="27" t="s">
        <v>45</v>
      </c>
    </row>
  </sheetData>
  <mergeCells count="13">
    <mergeCell ref="A7:A10"/>
    <mergeCell ref="K1:L1"/>
    <mergeCell ref="C3:L3"/>
    <mergeCell ref="E4:M4"/>
    <mergeCell ref="K6:L6"/>
    <mergeCell ref="B7:B10"/>
    <mergeCell ref="C7:L7"/>
    <mergeCell ref="C8:F8"/>
    <mergeCell ref="G8:H8"/>
    <mergeCell ref="I8:I9"/>
    <mergeCell ref="J8:J9"/>
    <mergeCell ref="K8:K9"/>
    <mergeCell ref="L8:L9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2" workbookViewId="0">
      <selection activeCell="E33" sqref="E33"/>
    </sheetView>
  </sheetViews>
  <sheetFormatPr defaultRowHeight="13.8" x14ac:dyDescent="0.25"/>
  <cols>
    <col min="1" max="1" width="10" style="9" customWidth="1"/>
    <col min="2" max="2" width="4.88671875" style="9" customWidth="1"/>
    <col min="3" max="3" width="42.88671875" style="9" customWidth="1"/>
    <col min="4" max="4" width="8.88671875" style="9"/>
    <col min="5" max="5" width="18.6640625" style="9" customWidth="1"/>
    <col min="6" max="6" width="35.88671875" style="9" customWidth="1"/>
    <col min="7" max="16384" width="8.88671875" style="9"/>
  </cols>
  <sheetData>
    <row r="1" spans="1:7" x14ac:dyDescent="0.25">
      <c r="A1" s="57"/>
      <c r="B1" s="57"/>
      <c r="C1" s="57"/>
      <c r="D1" s="57"/>
      <c r="E1" s="57"/>
      <c r="F1" s="58" t="s">
        <v>29</v>
      </c>
    </row>
    <row r="2" spans="1:7" ht="36.6" customHeight="1" x14ac:dyDescent="0.25">
      <c r="A2" s="122" t="s">
        <v>37</v>
      </c>
      <c r="B2" s="122"/>
      <c r="C2" s="122"/>
      <c r="D2" s="122"/>
      <c r="E2" s="122"/>
      <c r="F2" s="122"/>
    </row>
    <row r="3" spans="1:7" ht="13.8" customHeight="1" x14ac:dyDescent="0.25">
      <c r="A3" s="123" t="s">
        <v>73</v>
      </c>
      <c r="B3" s="123"/>
      <c r="C3" s="123"/>
      <c r="D3" s="123"/>
      <c r="E3" s="123"/>
      <c r="F3" s="123"/>
      <c r="G3" s="34"/>
    </row>
    <row r="4" spans="1:7" x14ac:dyDescent="0.25">
      <c r="A4" s="124" t="s">
        <v>72</v>
      </c>
      <c r="B4" s="124"/>
      <c r="C4" s="124"/>
      <c r="D4" s="57"/>
      <c r="E4" s="57"/>
      <c r="F4" s="58" t="s">
        <v>33</v>
      </c>
    </row>
    <row r="5" spans="1:7" ht="39.6" customHeight="1" x14ac:dyDescent="0.25">
      <c r="A5" s="121" t="s">
        <v>61</v>
      </c>
      <c r="B5" s="59" t="s">
        <v>23</v>
      </c>
      <c r="C5" s="3" t="s">
        <v>51</v>
      </c>
      <c r="D5" s="4" t="s">
        <v>24</v>
      </c>
      <c r="E5" s="4" t="s">
        <v>25</v>
      </c>
      <c r="F5" s="3" t="s">
        <v>26</v>
      </c>
    </row>
    <row r="6" spans="1:7" x14ac:dyDescent="0.25">
      <c r="A6" s="119"/>
      <c r="B6" s="60">
        <v>1</v>
      </c>
      <c r="C6" s="61" t="s">
        <v>57</v>
      </c>
      <c r="D6" s="60">
        <v>16</v>
      </c>
      <c r="E6" s="62">
        <v>0.48499999999999999</v>
      </c>
      <c r="F6" s="14"/>
    </row>
    <row r="7" spans="1:7" x14ac:dyDescent="0.25">
      <c r="A7" s="119"/>
      <c r="B7" s="16">
        <v>2</v>
      </c>
      <c r="C7" s="36" t="s">
        <v>52</v>
      </c>
      <c r="D7" s="16">
        <v>13</v>
      </c>
      <c r="E7" s="62">
        <v>0.39</v>
      </c>
      <c r="F7" s="14"/>
    </row>
    <row r="8" spans="1:7" x14ac:dyDescent="0.25">
      <c r="A8" s="119"/>
      <c r="B8" s="63">
        <v>3</v>
      </c>
      <c r="C8" s="70" t="s">
        <v>54</v>
      </c>
      <c r="D8" s="16">
        <v>4</v>
      </c>
      <c r="E8" s="62">
        <v>0.1212</v>
      </c>
      <c r="F8" s="14"/>
    </row>
    <row r="9" spans="1:7" ht="25.2" customHeight="1" x14ac:dyDescent="0.25">
      <c r="A9" s="120"/>
      <c r="B9" s="93"/>
      <c r="C9" s="94" t="s">
        <v>27</v>
      </c>
      <c r="D9" s="95">
        <v>33</v>
      </c>
      <c r="E9" s="96">
        <v>1</v>
      </c>
      <c r="F9" s="36"/>
    </row>
    <row r="10" spans="1:7" x14ac:dyDescent="0.25">
      <c r="A10" s="119" t="s">
        <v>49</v>
      </c>
      <c r="B10" s="63">
        <v>1</v>
      </c>
      <c r="C10" s="36" t="s">
        <v>53</v>
      </c>
      <c r="D10" s="60">
        <v>63</v>
      </c>
      <c r="E10" s="64">
        <v>0.9</v>
      </c>
      <c r="F10" s="14"/>
    </row>
    <row r="11" spans="1:7" ht="16.8" customHeight="1" x14ac:dyDescent="0.25">
      <c r="A11" s="119"/>
      <c r="B11" s="63">
        <v>2</v>
      </c>
      <c r="C11" s="61" t="s">
        <v>54</v>
      </c>
      <c r="D11" s="63">
        <v>4</v>
      </c>
      <c r="E11" s="65">
        <v>5.7000000000000002E-2</v>
      </c>
      <c r="F11" s="14"/>
    </row>
    <row r="12" spans="1:7" ht="28.2" customHeight="1" x14ac:dyDescent="0.25">
      <c r="A12" s="119"/>
      <c r="B12" s="63">
        <v>3</v>
      </c>
      <c r="C12" s="61" t="s">
        <v>55</v>
      </c>
      <c r="D12" s="60">
        <v>1</v>
      </c>
      <c r="E12" s="65">
        <v>1.4999999999999999E-2</v>
      </c>
      <c r="F12" s="14"/>
    </row>
    <row r="13" spans="1:7" x14ac:dyDescent="0.25">
      <c r="A13" s="119"/>
      <c r="B13" s="63">
        <v>4</v>
      </c>
      <c r="C13" s="61" t="s">
        <v>70</v>
      </c>
      <c r="D13" s="60">
        <v>2</v>
      </c>
      <c r="E13" s="78">
        <v>2.8000000000000001E-2</v>
      </c>
      <c r="F13" s="65" t="s">
        <v>71</v>
      </c>
    </row>
    <row r="14" spans="1:7" x14ac:dyDescent="0.25">
      <c r="A14" s="120"/>
      <c r="B14" s="14"/>
      <c r="C14" s="91" t="s">
        <v>27</v>
      </c>
      <c r="D14" s="92">
        <f>SUM(D10:D13)</f>
        <v>70</v>
      </c>
      <c r="E14" s="90">
        <v>0.97099999999999997</v>
      </c>
      <c r="F14" s="36"/>
    </row>
    <row r="15" spans="1:7" x14ac:dyDescent="0.25">
      <c r="A15" s="119" t="s">
        <v>60</v>
      </c>
      <c r="B15" s="55">
        <v>1</v>
      </c>
      <c r="C15" s="68" t="s">
        <v>63</v>
      </c>
      <c r="D15" s="125">
        <v>138</v>
      </c>
      <c r="E15" s="65">
        <v>0.79300000000000004</v>
      </c>
      <c r="F15" s="14"/>
    </row>
    <row r="16" spans="1:7" x14ac:dyDescent="0.25">
      <c r="A16" s="119"/>
      <c r="B16" s="56">
        <v>3</v>
      </c>
      <c r="C16" s="57" t="s">
        <v>62</v>
      </c>
      <c r="D16" s="126">
        <v>36</v>
      </c>
      <c r="E16" s="65">
        <v>0.20699999999999999</v>
      </c>
      <c r="F16" s="14"/>
    </row>
    <row r="17" spans="1:6" x14ac:dyDescent="0.25">
      <c r="A17" s="120"/>
      <c r="B17" s="14"/>
      <c r="C17" s="85" t="s">
        <v>27</v>
      </c>
      <c r="D17" s="86">
        <v>174</v>
      </c>
      <c r="E17" s="87">
        <v>1</v>
      </c>
      <c r="F17" s="36"/>
    </row>
    <row r="18" spans="1:6" ht="26.4" x14ac:dyDescent="0.25">
      <c r="A18" s="119" t="s">
        <v>59</v>
      </c>
      <c r="B18" s="80">
        <v>1</v>
      </c>
      <c r="C18" s="75" t="s">
        <v>64</v>
      </c>
      <c r="D18" s="76">
        <v>784</v>
      </c>
      <c r="E18" s="97">
        <v>0.83799999999999997</v>
      </c>
      <c r="F18" s="14"/>
    </row>
    <row r="19" spans="1:6" x14ac:dyDescent="0.25">
      <c r="A19" s="119"/>
      <c r="B19" s="81">
        <v>2</v>
      </c>
      <c r="C19" s="75" t="s">
        <v>65</v>
      </c>
      <c r="D19" s="77">
        <v>52</v>
      </c>
      <c r="E19" s="97">
        <v>5.6000000000000001E-2</v>
      </c>
      <c r="F19" s="14"/>
    </row>
    <row r="20" spans="1:6" ht="26.4" x14ac:dyDescent="0.25">
      <c r="A20" s="119"/>
      <c r="B20" s="82">
        <v>3</v>
      </c>
      <c r="C20" s="75" t="s">
        <v>66</v>
      </c>
      <c r="D20" s="77">
        <v>96</v>
      </c>
      <c r="E20" s="97">
        <v>0.10299999999999999</v>
      </c>
      <c r="F20" s="14"/>
    </row>
    <row r="21" spans="1:6" ht="26.4" x14ac:dyDescent="0.25">
      <c r="A21" s="119"/>
      <c r="B21" s="79">
        <v>4</v>
      </c>
      <c r="C21" s="75" t="s">
        <v>67</v>
      </c>
      <c r="D21" s="76">
        <v>3</v>
      </c>
      <c r="E21" s="97">
        <v>3.0000000000000001E-3</v>
      </c>
      <c r="F21" s="14"/>
    </row>
    <row r="22" spans="1:6" x14ac:dyDescent="0.25">
      <c r="A22" s="119"/>
      <c r="B22" s="69"/>
      <c r="C22" s="85" t="s">
        <v>27</v>
      </c>
      <c r="D22" s="86">
        <v>935</v>
      </c>
      <c r="E22" s="87">
        <v>1</v>
      </c>
      <c r="F22" s="14"/>
    </row>
    <row r="23" spans="1:6" x14ac:dyDescent="0.25">
      <c r="A23" s="119" t="s">
        <v>58</v>
      </c>
      <c r="B23" s="55">
        <v>1</v>
      </c>
      <c r="C23" s="14" t="s">
        <v>68</v>
      </c>
      <c r="D23" s="16">
        <v>21</v>
      </c>
      <c r="E23" s="62">
        <v>0.84</v>
      </c>
      <c r="F23" s="14"/>
    </row>
    <row r="24" spans="1:6" x14ac:dyDescent="0.25">
      <c r="A24" s="119"/>
      <c r="B24" s="55">
        <v>2</v>
      </c>
      <c r="C24" s="36" t="s">
        <v>69</v>
      </c>
      <c r="D24" s="66">
        <v>2</v>
      </c>
      <c r="E24" s="62">
        <v>0.08</v>
      </c>
      <c r="F24" s="14"/>
    </row>
    <row r="25" spans="1:6" x14ac:dyDescent="0.25">
      <c r="A25" s="119"/>
      <c r="B25" s="55">
        <v>3</v>
      </c>
      <c r="C25" s="36" t="s">
        <v>56</v>
      </c>
      <c r="D25" s="66">
        <v>2</v>
      </c>
      <c r="E25" s="62">
        <v>0.08</v>
      </c>
      <c r="F25" s="14"/>
    </row>
    <row r="26" spans="1:6" ht="16.2" customHeight="1" x14ac:dyDescent="0.25">
      <c r="A26" s="120"/>
      <c r="B26" s="67"/>
      <c r="C26" s="88" t="s">
        <v>27</v>
      </c>
      <c r="D26" s="89">
        <v>25</v>
      </c>
      <c r="E26" s="90">
        <v>1</v>
      </c>
      <c r="F26" s="36"/>
    </row>
    <row r="27" spans="1:6" ht="24" customHeight="1" x14ac:dyDescent="0.25">
      <c r="A27" s="72"/>
      <c r="B27" s="84">
        <v>1</v>
      </c>
      <c r="C27" s="68" t="s">
        <v>76</v>
      </c>
      <c r="D27" s="83">
        <v>2</v>
      </c>
      <c r="E27" s="74">
        <v>0.67</v>
      </c>
      <c r="F27" s="36"/>
    </row>
    <row r="28" spans="1:6" ht="13.8" customHeight="1" x14ac:dyDescent="0.25">
      <c r="A28" s="121" t="s">
        <v>35</v>
      </c>
      <c r="B28" s="55">
        <v>2</v>
      </c>
      <c r="C28" s="36" t="s">
        <v>53</v>
      </c>
      <c r="D28" s="66">
        <v>1</v>
      </c>
      <c r="E28" s="62">
        <v>0.33</v>
      </c>
      <c r="F28" s="14"/>
    </row>
    <row r="29" spans="1:6" ht="16.2" customHeight="1" x14ac:dyDescent="0.25">
      <c r="A29" s="120"/>
      <c r="B29" s="14"/>
      <c r="C29" s="88" t="s">
        <v>27</v>
      </c>
      <c r="D29" s="89">
        <v>3</v>
      </c>
      <c r="E29" s="90">
        <v>1</v>
      </c>
      <c r="F29" s="36"/>
    </row>
    <row r="30" spans="1:6" x14ac:dyDescent="0.25">
      <c r="A30" s="51"/>
      <c r="B30" s="52"/>
      <c r="C30" s="52"/>
      <c r="D30" s="35"/>
      <c r="E30" s="53"/>
      <c r="F30" s="54"/>
    </row>
    <row r="31" spans="1:6" x14ac:dyDescent="0.25">
      <c r="A31" s="51"/>
      <c r="B31" s="52"/>
      <c r="C31" s="52"/>
      <c r="D31" s="35"/>
      <c r="E31" s="53"/>
      <c r="F31" s="54"/>
    </row>
    <row r="32" spans="1:6" x14ac:dyDescent="0.25">
      <c r="A32" s="51"/>
      <c r="B32" s="52"/>
      <c r="C32" s="52"/>
      <c r="D32" s="35"/>
      <c r="E32" s="53"/>
      <c r="F32" s="54"/>
    </row>
    <row r="33" spans="1:6" x14ac:dyDescent="0.25">
      <c r="A33" s="51"/>
      <c r="B33" s="52"/>
      <c r="C33" s="52"/>
      <c r="D33" s="35"/>
      <c r="E33" s="53"/>
      <c r="F33" s="54"/>
    </row>
    <row r="34" spans="1:6" x14ac:dyDescent="0.25">
      <c r="B34" s="27" t="s">
        <v>46</v>
      </c>
    </row>
  </sheetData>
  <mergeCells count="9">
    <mergeCell ref="A15:A17"/>
    <mergeCell ref="A18:A22"/>
    <mergeCell ref="A23:A26"/>
    <mergeCell ref="A28:A29"/>
    <mergeCell ref="A2:F2"/>
    <mergeCell ref="A3:F3"/>
    <mergeCell ref="A5:A9"/>
    <mergeCell ref="A10:A14"/>
    <mergeCell ref="A4:C4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төрөл</vt:lpstr>
      <vt:lpstr>шийдвэрлэлт</vt:lpstr>
      <vt:lpstr>агуулгын дүн шинжилгээ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2024-06-17T01:28:49Z</cp:lastPrinted>
  <dcterms:created xsi:type="dcterms:W3CDTF">2024-02-22T02:13:18Z</dcterms:created>
  <dcterms:modified xsi:type="dcterms:W3CDTF">2024-06-17T09:17:59Z</dcterms:modified>
</cp:coreProperties>
</file>